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ANU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<sst xmlns="http://schemas.openxmlformats.org/spreadsheetml/2006/main" count="62" uniqueCount="61">
  <si>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</si>
  <si>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</si>
  <si>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</si>
  <si>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</si>
  <si>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</si>
  <si>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</si>
  <si>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</si>
  <si>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</si>
  <si>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</si>
  <si>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</si>
  <si>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</si>
  <si>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</si>
  <si>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</si>
  <si>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</si>
  <si>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</si>
  <si>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</si>
  <si>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</si>
  <si>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</si>
  <si>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</si>
  <si>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</si>
  <si>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</si>
  <si>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</si>
  <si>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</si>
  <si>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</si>
  <si>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</si>
  <si>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</si>
  <si>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</si>
  <si>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</si>
  <si>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</si>
  <si>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</si>
  <si>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</si>
  <si>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</si>
  <si>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</si>
  <si>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</si>
  <si>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</si>
  <si>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</si>
  <si>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</si>
  <si>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</si>
  <si>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</si>
  <si>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</si>
  <si>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</si>
  <si>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</si>
  <si>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</si>
  <si>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</si>
  <si>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</si>
  <si>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</si>
  <si>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</si>
  <si>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</si>
  <si>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</si>
  <si>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</si>
  <si>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</si>
  <si>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</si>
  <si>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</si>
  <si>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</si>
  <si>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</si>
  <si>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</si>
  <si>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DE ACTIVIDADES
Del 1 de Enero al AL 31 DE DICIEMBRE DEL 2018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</si>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</sst>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activeCell="B68" sqref="B68:C69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450151.19</v>
      </c>
      <c r="D4" s="10">
        <f>SUM(D5:D12)</f>
        <v>370149.83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450151.19</v>
      </c>
      <c r="D11" s="6">
        <v>370149.83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4517922.0699999994</v>
      </c>
      <c r="D13" s="10">
        <f>SUM(D14:D15)</f>
        <v>5962866.7399999993</v>
      </c>
    </row>
    <row r="14" spans="1:4" x14ac:dyDescent="0.2">
      <c r="A14" s="17"/>
      <c r="B14" s="21" t="s">
        <v>10</v>
      </c>
      <c r="C14" s="1">
        <v>463608.56</v>
      </c>
      <c r="D14" s="6">
        <v>1240553.22</v>
      </c>
    </row>
    <row r="15" spans="1:4" x14ac:dyDescent="0.2">
      <c r="A15" s="17"/>
      <c r="B15" s="21" t="s">
        <v>15</v>
      </c>
      <c r="C15" s="1">
        <v>4054313.51</v>
      </c>
      <c r="D15" s="6">
        <v>4722313.5199999996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4968073.26</v>
      </c>
      <c r="D23" s="11">
        <f>SUM(D4+D13+D16)</f>
        <v>6333016.5699999994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4683944.17</v>
      </c>
      <c r="D26" s="10">
        <f>SUM(D27:D29)</f>
        <v>4262567.6999999993</v>
      </c>
    </row>
    <row r="27" spans="1:4" x14ac:dyDescent="0.2">
      <c r="A27" s="17"/>
      <c r="B27" s="21" t="s">
        <v>42</v>
      </c>
      <c r="C27" s="1">
        <v>3216466.12</v>
      </c>
      <c r="D27" s="6">
        <v>2975008.01</v>
      </c>
    </row>
    <row r="28" spans="1:4" x14ac:dyDescent="0.2">
      <c r="A28" s="17"/>
      <c r="B28" s="21" t="s">
        <v>20</v>
      </c>
      <c r="C28" s="1">
        <v>791612.78</v>
      </c>
      <c r="D28" s="6">
        <v>887414.07</v>
      </c>
    </row>
    <row r="29" spans="1:4" x14ac:dyDescent="0.2">
      <c r="A29" s="17"/>
      <c r="B29" s="21" t="s">
        <v>21</v>
      </c>
      <c r="C29" s="1">
        <v>675865.27</v>
      </c>
      <c r="D29" s="6">
        <v>400145.62</v>
      </c>
    </row>
    <row r="30" spans="1:4" x14ac:dyDescent="0.2">
      <c r="A30" s="15" t="s">
        <v>47</v>
      </c>
      <c r="B30" s="19"/>
      <c r="C30" s="9">
        <f>SUM(C31:C39)</f>
        <v>790927.8</v>
      </c>
      <c r="D30" s="10">
        <f>SUM(D31:D39)</f>
        <v>372715.02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790927.8</v>
      </c>
      <c r="D34" s="6">
        <v>372715.02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208741.55</v>
      </c>
      <c r="D50" s="10">
        <f>SUM(D51:D56)</f>
        <v>117652.82</v>
      </c>
    </row>
    <row r="51" spans="1:4" x14ac:dyDescent="0.2">
      <c r="A51" s="17"/>
      <c r="B51" s="21" t="s">
        <v>35</v>
      </c>
      <c r="C51" s="1">
        <v>208741.55</v>
      </c>
      <c r="D51" s="6">
        <v>117652.82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5683613.5199999996</v>
      </c>
      <c r="D60" s="11">
        <f>SUM(D57+D50+D44+D40+D30+D26)</f>
        <v>4752935.5399999991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-715540.25999999978</v>
      </c>
      <c r="D62" s="10">
        <f>D23-D60</f>
        <v>1580081.0300000003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5" x14ac:dyDescent="0.2">
      <c r="A65" s="30" t="s">
        <v>55</v>
      </c>
      <c r="B65" s="30"/>
      <c r="C65" s="30"/>
      <c r="D65" s="30"/>
    </row>
    <row r="68" spans="1:5" x14ac:dyDescent="0.2">
      <c r="B68" s="31" t="s">
        <v>57</v>
      </c>
      <c r="C68" s="32" t="s">
        <v>58</v>
      </c>
      <c r="D68" s="32"/>
      <c r="E68" s="32"/>
    </row>
    <row r="69" spans="1:5" x14ac:dyDescent="0.2">
      <c r="B69" s="31" t="s">
        <v>59</v>
      </c>
      <c r="C69" s="32" t="s">
        <v>60</v>
      </c>
      <c r="D69" s="32"/>
      <c r="E69" s="32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2019-02-21T21:24:10Z</cp:lastPrinted>
  <dcterms:created xsi:type="dcterms:W3CDTF">2012-12-11T20:29:16Z</dcterms:created>
  <dcterms:modified xsi:type="dcterms:W3CDTF">2019-02-21T21:33:17Z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