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100119-1500519 - R2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/>
  <c r="H18" i="1"/>
  <c r="W17" i="1"/>
  <c r="U16" i="1"/>
  <c r="W16" i="1" s="1"/>
  <c r="U17" i="1"/>
  <c r="U18" i="1"/>
  <c r="W18" i="1" s="1"/>
  <c r="U14" i="1"/>
  <c r="W14" i="1" s="1"/>
  <c r="U15" i="1"/>
  <c r="W15" i="1" s="1"/>
  <c r="H14" i="1"/>
  <c r="H15" i="1"/>
  <c r="U9" i="1"/>
  <c r="W9" i="1" s="1"/>
  <c r="U10" i="1"/>
  <c r="U11" i="1"/>
  <c r="U12" i="1"/>
  <c r="W12" i="1" s="1"/>
  <c r="U13" i="1"/>
  <c r="W13" i="1" s="1"/>
  <c r="W10" i="1"/>
  <c r="W11" i="1"/>
  <c r="H9" i="1"/>
  <c r="H10" i="1"/>
  <c r="H11" i="1"/>
  <c r="H12" i="1"/>
  <c r="H13" i="1"/>
  <c r="U5" i="1"/>
  <c r="W5" i="1" s="1"/>
  <c r="U6" i="1"/>
  <c r="W6" i="1" s="1"/>
  <c r="U7" i="1"/>
  <c r="W7" i="1" s="1"/>
  <c r="U8" i="1"/>
  <c r="W8" i="1" s="1"/>
  <c r="H5" i="1"/>
  <c r="H6" i="1"/>
  <c r="H7" i="1"/>
  <c r="H8" i="1"/>
  <c r="U3" i="1" l="1"/>
  <c r="W3" i="1" s="1"/>
  <c r="U4" i="1"/>
  <c r="W4" i="1" s="1"/>
  <c r="U2" i="1"/>
  <c r="W2" i="1" s="1"/>
  <c r="H4" i="1"/>
  <c r="H2" i="1"/>
  <c r="H3" i="1"/>
</calcChain>
</file>

<file path=xl/sharedStrings.xml><?xml version="1.0" encoding="utf-8"?>
<sst xmlns="http://schemas.openxmlformats.org/spreadsheetml/2006/main" count="88" uniqueCount="39">
  <si>
    <t>Subfunción</t>
  </si>
  <si>
    <t>Prog.</t>
  </si>
  <si>
    <t>UR</t>
  </si>
  <si>
    <t>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</si>
  <si>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</si>
  <si>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</si>
  <si>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</si>
  <si>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</si>
  <si>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</si>
  <si>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</si>
  <si>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</si>
  <si>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</si>
  <si>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</si>
  <si>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</si>
  <si>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</si>
  <si>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</si>
  <si>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</si>
  <si>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2111 Materiales y útiles de oficina</t>
  </si>
  <si>
    <t>2141 Materiales y útiles de tecnologías de la información y comunicaciones</t>
  </si>
  <si>
    <t>2612 Combustibles, lubricantes y aditivos para vehículos terrestres, aéreos, marítimos, lacustres y fluviales asignados a servidores públicos</t>
  </si>
  <si>
    <t>2961 Refacciones y accesorios menores de equipo de transporte</t>
  </si>
  <si>
    <t>3141 Servicio telefonía tradicional</t>
  </si>
  <si>
    <t>3551 Mantenimiento y conservación de vehículos terrestres, aéreos, marítimos, lacustres y fluviales</t>
  </si>
  <si>
    <t>Concepto</t>
  </si>
  <si>
    <t>Fondo</t>
  </si>
  <si>
    <t xml:space="preserve">2491 Materiales diversos </t>
  </si>
  <si>
    <t>3361 Impresiones de documentos oficiales para la prestación de servicios públicos, identificación, formatos administrativos y fiscales, formas valoradas, certificados y títulos</t>
  </si>
  <si>
    <t>5151 Computadoras y equipo periférico</t>
  </si>
  <si>
    <t>2911 Herramientas menores</t>
  </si>
  <si>
    <t>3151 Servicio telefonía celular</t>
  </si>
  <si>
    <t>3821 Gastos de orden social y cultural</t>
  </si>
  <si>
    <t>2441 Materiales de construcción de madera</t>
  </si>
  <si>
    <t>1.8.3</t>
  </si>
  <si>
    <t>E0028</t>
  </si>
  <si>
    <t>31111-3701</t>
  </si>
  <si>
    <t>2371 Productos de cuero, piel, plástico y hule</t>
  </si>
  <si>
    <t xml:space="preserve">3611 Difusión e información de mensajes y actividades gubernamentales </t>
  </si>
  <si>
    <t>5211 Equipo de audio y de video</t>
  </si>
  <si>
    <t>5231 Cámaras fotográficas y de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</si>
</sst>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 applyProtection="1">
      <alignment horizontal="center" vertical="top" wrapText="1"/>
      <protection locked="0"/>
    </xf>
    <xf numFmtId="164" fontId="3" fillId="2" borderId="1" xfId="1" applyNumberFormat="1" applyFont="1" applyFill="1" applyBorder="1" applyAlignment="1">
      <alignment horizontal="right" wrapText="1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43" fontId="3" fillId="0" borderId="1" xfId="1" applyFont="1" applyBorder="1" applyAlignment="1" applyProtection="1">
      <alignment horizontal="right" wrapText="1"/>
      <protection locked="0"/>
    </xf>
    <xf numFmtId="43" fontId="4" fillId="0" borderId="0" xfId="1" applyFo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1" xfId="1" applyFont="1" applyBorder="1"/>
    <xf numFmtId="0" fontId="4" fillId="0" borderId="1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right" wrapText="1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</cellXfs>
  <cellStyles count="5">
    <cellStyle name="Millares" xfId="1" builtinId="3"/>
    <cellStyle name="Millares 2" xfId="2"/>
    <cellStyle name="Millares 2 2" xfId="3"/>
    <cellStyle name="Millares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/>
  </sheetViews>
  <sheetFormatPr baseColWidth="10" defaultRowHeight="11.25" x14ac:dyDescent="0.2"/>
  <cols>
    <col min="1" max="1" width="8.5703125" style="12" customWidth="1"/>
    <col min="2" max="2" width="8" style="12" customWidth="1"/>
    <col min="3" max="3" width="5.7109375" style="12" customWidth="1"/>
    <col min="4" max="4" width="7" style="12" customWidth="1"/>
    <col min="5" max="5" width="9.28515625" style="12" customWidth="1"/>
    <col min="6" max="6" width="10.28515625" style="12" customWidth="1"/>
    <col min="7" max="8" width="34.5703125" style="14" customWidth="1"/>
    <col min="9" max="9" width="9.5703125" style="3" bestFit="1" customWidth="1"/>
    <col min="10" max="10" width="8.7109375" style="3" bestFit="1" customWidth="1"/>
    <col min="11" max="11" width="7.5703125" style="3" bestFit="1" customWidth="1"/>
    <col min="12" max="14" width="9.5703125" style="3" bestFit="1" customWidth="1"/>
    <col min="15" max="16" width="7.5703125" style="3" bestFit="1" customWidth="1"/>
    <col min="17" max="17" width="9.5703125" style="3" bestFit="1" customWidth="1"/>
    <col min="18" max="18" width="7.5703125" style="3" bestFit="1" customWidth="1"/>
    <col min="19" max="20" width="9.5703125" style="3" bestFit="1" customWidth="1"/>
    <col min="21" max="21" width="10.28515625" style="3" bestFit="1" customWidth="1"/>
    <col min="22" max="22" width="10.85546875" style="11" bestFit="1" customWidth="1"/>
    <col min="23" max="23" width="4" style="11" bestFit="1" customWidth="1"/>
    <col min="24" max="16384" width="11.42578125" style="3"/>
  </cols>
  <sheetData>
    <row r="1" spans="1:24" ht="11.25" customHeight="1" x14ac:dyDescent="0.2">
      <c r="A1" s="5" t="s">
        <v>0</v>
      </c>
      <c r="B1" s="5" t="s">
        <v>1</v>
      </c>
      <c r="C1" s="21" t="s">
        <v>2</v>
      </c>
      <c r="D1" s="21"/>
      <c r="E1" s="6" t="s">
        <v>24</v>
      </c>
      <c r="F1" s="5" t="s">
        <v>3</v>
      </c>
      <c r="G1" s="13" t="s">
        <v>23</v>
      </c>
      <c r="H1" s="13" t="s">
        <v>23</v>
      </c>
      <c r="I1" s="7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7" t="s">
        <v>16</v>
      </c>
    </row>
    <row r="2" spans="1:24" ht="11.25" customHeight="1" x14ac:dyDescent="0.2">
      <c r="A2" s="1" t="s">
        <v>32</v>
      </c>
      <c r="B2" s="1" t="s">
        <v>33</v>
      </c>
      <c r="C2" s="20" t="s">
        <v>34</v>
      </c>
      <c r="D2" s="20"/>
      <c r="E2" s="1">
        <v>1500519</v>
      </c>
      <c r="F2" s="16">
        <v>2111</v>
      </c>
      <c r="G2" s="9" t="s">
        <v>17</v>
      </c>
      <c r="H2" s="9" t="str">
        <f t="shared" ref="H2:H4" si="0">MID(G2,5,200)</f>
        <v xml:space="preserve"> Materiales y útiles de oficina</v>
      </c>
      <c r="I2" s="17">
        <v>1000</v>
      </c>
      <c r="J2" s="17">
        <v>1000</v>
      </c>
      <c r="K2" s="17">
        <v>1000</v>
      </c>
      <c r="L2" s="17">
        <v>1000</v>
      </c>
      <c r="M2" s="17">
        <v>1000</v>
      </c>
      <c r="N2" s="17">
        <v>1000</v>
      </c>
      <c r="O2" s="17">
        <v>1000</v>
      </c>
      <c r="P2" s="17">
        <v>1000</v>
      </c>
      <c r="Q2" s="17">
        <v>1000</v>
      </c>
      <c r="R2" s="17">
        <v>1000</v>
      </c>
      <c r="S2" s="17">
        <v>1000</v>
      </c>
      <c r="T2" s="17">
        <v>1000</v>
      </c>
      <c r="U2" s="2">
        <f t="shared" ref="U2:U4" si="1">SUM(I2:T2)</f>
        <v>12000</v>
      </c>
      <c r="V2" s="11">
        <v>12000</v>
      </c>
      <c r="W2" s="11">
        <f t="shared" ref="W2:W4" si="2">+U2-V2</f>
        <v>0</v>
      </c>
    </row>
    <row r="3" spans="1:24" ht="11.25" customHeight="1" x14ac:dyDescent="0.2">
      <c r="A3" s="1" t="s">
        <v>32</v>
      </c>
      <c r="B3" s="1" t="s">
        <v>33</v>
      </c>
      <c r="C3" s="20" t="s">
        <v>34</v>
      </c>
      <c r="D3" s="20"/>
      <c r="E3" s="1">
        <v>1500519</v>
      </c>
      <c r="F3" s="16">
        <v>2141</v>
      </c>
      <c r="G3" s="9" t="s">
        <v>18</v>
      </c>
      <c r="H3" s="9" t="str">
        <f t="shared" si="0"/>
        <v xml:space="preserve"> Materiales y útiles de tecnologías de la información y comunicaciones</v>
      </c>
      <c r="I3" s="17">
        <v>20000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2">
        <f t="shared" si="1"/>
        <v>20000</v>
      </c>
      <c r="V3" s="11">
        <v>20000</v>
      </c>
      <c r="W3" s="11">
        <f t="shared" si="2"/>
        <v>0</v>
      </c>
    </row>
    <row r="4" spans="1:24" ht="11.25" customHeight="1" x14ac:dyDescent="0.2">
      <c r="A4" s="1" t="s">
        <v>32</v>
      </c>
      <c r="B4" s="1" t="s">
        <v>33</v>
      </c>
      <c r="C4" s="20" t="s">
        <v>34</v>
      </c>
      <c r="D4" s="20"/>
      <c r="E4" s="1">
        <v>1500519</v>
      </c>
      <c r="F4" s="19">
        <v>2371</v>
      </c>
      <c r="G4" s="9" t="s">
        <v>35</v>
      </c>
      <c r="H4" s="9" t="str">
        <f t="shared" si="0"/>
        <v xml:space="preserve"> Productos de cuero, piel, plástico y hule</v>
      </c>
      <c r="I4" s="17"/>
      <c r="J4" s="17">
        <v>30000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2">
        <f t="shared" si="1"/>
        <v>30000</v>
      </c>
      <c r="V4" s="11">
        <v>30000</v>
      </c>
      <c r="W4" s="11">
        <f t="shared" si="2"/>
        <v>0</v>
      </c>
    </row>
    <row r="5" spans="1:24" ht="11.25" customHeight="1" x14ac:dyDescent="0.2">
      <c r="A5" s="1" t="s">
        <v>32</v>
      </c>
      <c r="B5" s="1" t="s">
        <v>33</v>
      </c>
      <c r="C5" s="20" t="s">
        <v>34</v>
      </c>
      <c r="D5" s="20"/>
      <c r="E5" s="1">
        <v>1500519</v>
      </c>
      <c r="F5" s="16">
        <v>2441</v>
      </c>
      <c r="G5" s="9" t="s">
        <v>31</v>
      </c>
      <c r="H5" s="9" t="str">
        <f t="shared" ref="H5:H18" si="3">MID(G5,5,200)</f>
        <v xml:space="preserve"> Materiales de construcción de madera</v>
      </c>
      <c r="I5" s="17">
        <v>8000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2">
        <f t="shared" ref="U5:U18" si="4">SUM(I5:T5)</f>
        <v>8000</v>
      </c>
      <c r="V5" s="11">
        <v>8000</v>
      </c>
      <c r="W5" s="11">
        <f t="shared" ref="W5:W18" si="5">+U5-V5</f>
        <v>0</v>
      </c>
    </row>
    <row r="6" spans="1:24" ht="11.25" customHeight="1" x14ac:dyDescent="0.2">
      <c r="A6" s="1" t="s">
        <v>32</v>
      </c>
      <c r="B6" s="1" t="s">
        <v>33</v>
      </c>
      <c r="C6" s="20" t="s">
        <v>34</v>
      </c>
      <c r="D6" s="20"/>
      <c r="E6" s="1">
        <v>1500519</v>
      </c>
      <c r="F6" s="16">
        <v>2612</v>
      </c>
      <c r="G6" s="9" t="s">
        <v>19</v>
      </c>
      <c r="H6" s="9" t="str">
        <f t="shared" si="3"/>
        <v xml:space="preserve"> Combustibles, lubricantes y aditivos para vehículos terrestres, aéreos, marítimos, lacustres y fluviales asignados a servidores públicos</v>
      </c>
      <c r="I6" s="17">
        <v>1500</v>
      </c>
      <c r="J6" s="17">
        <v>1500</v>
      </c>
      <c r="K6" s="17">
        <v>1500</v>
      </c>
      <c r="L6" s="17">
        <v>1500</v>
      </c>
      <c r="M6" s="17">
        <v>1500</v>
      </c>
      <c r="N6" s="17">
        <v>1500</v>
      </c>
      <c r="O6" s="17">
        <v>1500</v>
      </c>
      <c r="P6" s="17">
        <v>1500</v>
      </c>
      <c r="Q6" s="17">
        <v>1500</v>
      </c>
      <c r="R6" s="17">
        <v>1500</v>
      </c>
      <c r="S6" s="17">
        <v>1500</v>
      </c>
      <c r="T6" s="17">
        <v>1500</v>
      </c>
      <c r="U6" s="2">
        <f t="shared" si="4"/>
        <v>18000</v>
      </c>
      <c r="V6" s="11">
        <v>18000</v>
      </c>
      <c r="W6" s="11">
        <f t="shared" si="5"/>
        <v>0</v>
      </c>
    </row>
    <row r="7" spans="1:24" ht="11.25" customHeight="1" x14ac:dyDescent="0.2">
      <c r="A7" s="1" t="s">
        <v>32</v>
      </c>
      <c r="B7" s="1" t="s">
        <v>33</v>
      </c>
      <c r="C7" s="20" t="s">
        <v>34</v>
      </c>
      <c r="D7" s="20"/>
      <c r="E7" s="1">
        <v>1500519</v>
      </c>
      <c r="F7" s="16">
        <v>2911</v>
      </c>
      <c r="G7" s="9" t="s">
        <v>28</v>
      </c>
      <c r="H7" s="9" t="str">
        <f t="shared" si="3"/>
        <v xml:space="preserve"> Herramientas menores</v>
      </c>
      <c r="I7" s="10">
        <v>250</v>
      </c>
      <c r="J7" s="10">
        <v>250</v>
      </c>
      <c r="K7" s="10">
        <v>250</v>
      </c>
      <c r="L7" s="10">
        <v>250</v>
      </c>
      <c r="M7" s="10">
        <v>250</v>
      </c>
      <c r="N7" s="10">
        <v>250</v>
      </c>
      <c r="O7" s="10">
        <v>250</v>
      </c>
      <c r="P7" s="10">
        <v>250</v>
      </c>
      <c r="Q7" s="10">
        <v>250</v>
      </c>
      <c r="R7" s="10">
        <v>250</v>
      </c>
      <c r="S7" s="10">
        <v>250</v>
      </c>
      <c r="T7" s="10">
        <v>250</v>
      </c>
      <c r="U7" s="2">
        <f t="shared" si="4"/>
        <v>3000</v>
      </c>
      <c r="V7" s="11">
        <v>3000</v>
      </c>
      <c r="W7" s="11">
        <f t="shared" si="5"/>
        <v>0</v>
      </c>
    </row>
    <row r="8" spans="1:24" ht="11.25" customHeight="1" x14ac:dyDescent="0.2">
      <c r="A8" s="1" t="s">
        <v>32</v>
      </c>
      <c r="B8" s="1" t="s">
        <v>33</v>
      </c>
      <c r="C8" s="20" t="s">
        <v>34</v>
      </c>
      <c r="D8" s="20"/>
      <c r="E8" s="1">
        <v>1500519</v>
      </c>
      <c r="F8" s="16">
        <v>2961</v>
      </c>
      <c r="G8" s="9" t="s">
        <v>20</v>
      </c>
      <c r="H8" s="9" t="str">
        <f t="shared" si="3"/>
        <v xml:space="preserve"> Refacciones y accesorios menores de equipo de transporte</v>
      </c>
      <c r="I8" s="17"/>
      <c r="J8" s="17">
        <v>1500</v>
      </c>
      <c r="K8" s="17"/>
      <c r="L8" s="17"/>
      <c r="M8" s="17"/>
      <c r="N8" s="17">
        <v>1500</v>
      </c>
      <c r="O8" s="17"/>
      <c r="P8" s="17"/>
      <c r="Q8" s="17"/>
      <c r="R8" s="17"/>
      <c r="S8" s="17"/>
      <c r="T8" s="17"/>
      <c r="U8" s="2">
        <f t="shared" si="4"/>
        <v>3000</v>
      </c>
      <c r="V8" s="11">
        <v>3000</v>
      </c>
      <c r="W8" s="11">
        <f t="shared" si="5"/>
        <v>0</v>
      </c>
    </row>
    <row r="9" spans="1:24" ht="11.25" customHeight="1" x14ac:dyDescent="0.2">
      <c r="A9" s="1" t="s">
        <v>32</v>
      </c>
      <c r="B9" s="1" t="s">
        <v>33</v>
      </c>
      <c r="C9" s="20" t="s">
        <v>34</v>
      </c>
      <c r="D9" s="20"/>
      <c r="E9" s="1">
        <v>1500519</v>
      </c>
      <c r="F9" s="16">
        <v>3141</v>
      </c>
      <c r="G9" s="9" t="s">
        <v>21</v>
      </c>
      <c r="H9" s="9" t="str">
        <f t="shared" si="3"/>
        <v xml:space="preserve"> Servicio telefonía tradicional</v>
      </c>
      <c r="I9" s="17">
        <v>1000</v>
      </c>
      <c r="J9" s="17">
        <v>1000</v>
      </c>
      <c r="K9" s="17">
        <v>1000</v>
      </c>
      <c r="L9" s="17">
        <v>1000</v>
      </c>
      <c r="M9" s="17">
        <v>1000</v>
      </c>
      <c r="N9" s="17">
        <v>1000</v>
      </c>
      <c r="O9" s="17">
        <v>1000</v>
      </c>
      <c r="P9" s="17">
        <v>1000</v>
      </c>
      <c r="Q9" s="17">
        <v>1000</v>
      </c>
      <c r="R9" s="17">
        <v>1000</v>
      </c>
      <c r="S9" s="17">
        <v>1000</v>
      </c>
      <c r="T9" s="17">
        <v>1000</v>
      </c>
      <c r="U9" s="2">
        <f t="shared" si="4"/>
        <v>12000</v>
      </c>
      <c r="V9" s="11">
        <v>12000</v>
      </c>
      <c r="W9" s="11">
        <f t="shared" si="5"/>
        <v>0</v>
      </c>
    </row>
    <row r="10" spans="1:24" ht="11.25" customHeight="1" x14ac:dyDescent="0.2">
      <c r="A10" s="1" t="s">
        <v>32</v>
      </c>
      <c r="B10" s="1" t="s">
        <v>33</v>
      </c>
      <c r="C10" s="20" t="s">
        <v>34</v>
      </c>
      <c r="D10" s="20"/>
      <c r="E10" s="1">
        <v>1500519</v>
      </c>
      <c r="F10" s="16">
        <v>3151</v>
      </c>
      <c r="G10" s="9" t="s">
        <v>29</v>
      </c>
      <c r="H10" s="9" t="str">
        <f t="shared" si="3"/>
        <v xml:space="preserve"> Servicio telefonía celular</v>
      </c>
      <c r="I10" s="17">
        <v>300</v>
      </c>
      <c r="J10" s="17">
        <v>300</v>
      </c>
      <c r="K10" s="17">
        <v>300</v>
      </c>
      <c r="L10" s="17">
        <v>300</v>
      </c>
      <c r="M10" s="17">
        <v>300</v>
      </c>
      <c r="N10" s="17">
        <v>300</v>
      </c>
      <c r="O10" s="17">
        <v>300</v>
      </c>
      <c r="P10" s="17">
        <v>300</v>
      </c>
      <c r="Q10" s="17">
        <v>300</v>
      </c>
      <c r="R10" s="17">
        <v>300</v>
      </c>
      <c r="S10" s="17">
        <v>300</v>
      </c>
      <c r="T10" s="17">
        <v>300</v>
      </c>
      <c r="U10" s="2">
        <f t="shared" si="4"/>
        <v>3600</v>
      </c>
      <c r="V10" s="11">
        <v>3600</v>
      </c>
      <c r="W10" s="11">
        <f t="shared" si="5"/>
        <v>0</v>
      </c>
      <c r="X10" s="18"/>
    </row>
    <row r="11" spans="1:24" ht="11.25" customHeight="1" x14ac:dyDescent="0.2">
      <c r="A11" s="1" t="s">
        <v>32</v>
      </c>
      <c r="B11" s="1" t="s">
        <v>33</v>
      </c>
      <c r="C11" s="20" t="s">
        <v>34</v>
      </c>
      <c r="D11" s="20"/>
      <c r="E11" s="1">
        <v>1500519</v>
      </c>
      <c r="F11" s="16">
        <v>3361</v>
      </c>
      <c r="G11" s="9" t="s">
        <v>26</v>
      </c>
      <c r="H11" s="9" t="str">
        <f t="shared" si="3"/>
        <v xml:space="preserve"> Impresiones de documentos oficiales para la prestación de servicios públicos, identificación, formatos administrativos y fiscales, formas valoradas, certificados y títulos</v>
      </c>
      <c r="I11" s="17">
        <v>300</v>
      </c>
      <c r="J11" s="17">
        <v>300</v>
      </c>
      <c r="K11" s="17">
        <v>300</v>
      </c>
      <c r="L11" s="17">
        <v>300</v>
      </c>
      <c r="M11" s="17">
        <v>300</v>
      </c>
      <c r="N11" s="17">
        <v>300</v>
      </c>
      <c r="O11" s="17">
        <v>300</v>
      </c>
      <c r="P11" s="17">
        <v>300</v>
      </c>
      <c r="Q11" s="17">
        <v>300</v>
      </c>
      <c r="R11" s="17">
        <v>300</v>
      </c>
      <c r="S11" s="17">
        <v>300</v>
      </c>
      <c r="T11" s="17">
        <v>300</v>
      </c>
      <c r="U11" s="2">
        <f t="shared" si="4"/>
        <v>3600</v>
      </c>
      <c r="V11" s="11">
        <v>3600</v>
      </c>
      <c r="W11" s="11">
        <f t="shared" si="5"/>
        <v>0</v>
      </c>
      <c r="X11" s="18"/>
    </row>
    <row r="12" spans="1:24" ht="11.25" customHeight="1" x14ac:dyDescent="0.2">
      <c r="A12" s="1" t="s">
        <v>32</v>
      </c>
      <c r="B12" s="1" t="s">
        <v>33</v>
      </c>
      <c r="C12" s="20" t="s">
        <v>34</v>
      </c>
      <c r="D12" s="20"/>
      <c r="E12" s="1">
        <v>1500519</v>
      </c>
      <c r="F12" s="16">
        <v>2491</v>
      </c>
      <c r="G12" s="9" t="s">
        <v>25</v>
      </c>
      <c r="H12" s="9" t="str">
        <f t="shared" si="3"/>
        <v xml:space="preserve"> Materiales diversos </v>
      </c>
      <c r="I12" s="17">
        <v>3000</v>
      </c>
      <c r="J12" s="17"/>
      <c r="K12" s="17"/>
      <c r="L12" s="17">
        <v>1000</v>
      </c>
      <c r="M12" s="17">
        <v>1000</v>
      </c>
      <c r="N12" s="17"/>
      <c r="O12" s="17">
        <v>1000</v>
      </c>
      <c r="P12" s="17"/>
      <c r="Q12" s="17">
        <v>1000</v>
      </c>
      <c r="R12" s="17"/>
      <c r="S12" s="17">
        <v>1000</v>
      </c>
      <c r="T12" s="17"/>
      <c r="U12" s="2">
        <f t="shared" si="4"/>
        <v>8000</v>
      </c>
      <c r="V12" s="11">
        <v>8000</v>
      </c>
      <c r="W12" s="11">
        <f t="shared" si="5"/>
        <v>0</v>
      </c>
      <c r="X12" s="18"/>
    </row>
    <row r="13" spans="1:24" ht="11.25" customHeight="1" x14ac:dyDescent="0.2">
      <c r="A13" s="1" t="s">
        <v>32</v>
      </c>
      <c r="B13" s="1" t="s">
        <v>33</v>
      </c>
      <c r="C13" s="20" t="s">
        <v>34</v>
      </c>
      <c r="D13" s="20"/>
      <c r="E13" s="1">
        <v>1500519</v>
      </c>
      <c r="F13" s="16">
        <v>3551</v>
      </c>
      <c r="G13" s="9" t="s">
        <v>22</v>
      </c>
      <c r="H13" s="9" t="str">
        <f t="shared" si="3"/>
        <v xml:space="preserve"> Mantenimiento y conservación de vehículos terrestres, aéreos, marítimos, lacustres y fluviales</v>
      </c>
      <c r="I13" s="17"/>
      <c r="J13" s="17">
        <v>1500</v>
      </c>
      <c r="K13" s="17"/>
      <c r="L13" s="17"/>
      <c r="M13" s="17"/>
      <c r="N13" s="17">
        <v>1500</v>
      </c>
      <c r="O13" s="17"/>
      <c r="P13" s="17"/>
      <c r="Q13" s="17"/>
      <c r="R13" s="17"/>
      <c r="S13" s="17"/>
      <c r="T13" s="17"/>
      <c r="U13" s="2">
        <f t="shared" si="4"/>
        <v>3000</v>
      </c>
      <c r="V13" s="11">
        <v>3000</v>
      </c>
      <c r="W13" s="11">
        <f t="shared" si="5"/>
        <v>0</v>
      </c>
      <c r="X13" s="18"/>
    </row>
    <row r="14" spans="1:24" ht="11.25" customHeight="1" x14ac:dyDescent="0.2">
      <c r="A14" s="1" t="s">
        <v>32</v>
      </c>
      <c r="B14" s="1" t="s">
        <v>33</v>
      </c>
      <c r="C14" s="20" t="s">
        <v>34</v>
      </c>
      <c r="D14" s="20"/>
      <c r="E14" s="1">
        <v>1500519</v>
      </c>
      <c r="F14" s="16">
        <v>3611</v>
      </c>
      <c r="G14" s="9" t="s">
        <v>36</v>
      </c>
      <c r="H14" s="9" t="str">
        <f t="shared" si="3"/>
        <v xml:space="preserve"> Difusión e información de mensajes y actividades gubernamentales </v>
      </c>
      <c r="I14" s="17"/>
      <c r="J14" s="17">
        <v>6000</v>
      </c>
      <c r="K14" s="17"/>
      <c r="L14" s="17">
        <v>6000</v>
      </c>
      <c r="M14" s="17"/>
      <c r="N14" s="17">
        <v>6000</v>
      </c>
      <c r="O14" s="17"/>
      <c r="P14" s="17">
        <v>6000</v>
      </c>
      <c r="Q14" s="17"/>
      <c r="R14" s="17">
        <v>6000</v>
      </c>
      <c r="S14" s="17"/>
      <c r="T14" s="17">
        <v>6000</v>
      </c>
      <c r="U14" s="2">
        <f t="shared" si="4"/>
        <v>36000</v>
      </c>
      <c r="V14" s="11">
        <v>36000</v>
      </c>
      <c r="W14" s="11">
        <f t="shared" si="5"/>
        <v>0</v>
      </c>
    </row>
    <row r="15" spans="1:24" ht="11.25" customHeight="1" x14ac:dyDescent="0.2">
      <c r="A15" s="1" t="s">
        <v>32</v>
      </c>
      <c r="B15" s="1" t="s">
        <v>33</v>
      </c>
      <c r="C15" s="20" t="s">
        <v>34</v>
      </c>
      <c r="D15" s="20"/>
      <c r="E15" s="1">
        <v>1100119</v>
      </c>
      <c r="F15" s="4">
        <v>5151</v>
      </c>
      <c r="G15" s="9" t="s">
        <v>27</v>
      </c>
      <c r="H15" s="9" t="str">
        <f t="shared" si="3"/>
        <v xml:space="preserve"> Computadoras y equipo periférico</v>
      </c>
      <c r="I15" s="17">
        <v>23000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2">
        <f t="shared" si="4"/>
        <v>23000</v>
      </c>
      <c r="V15" s="11">
        <v>23000</v>
      </c>
      <c r="W15" s="11">
        <f t="shared" si="5"/>
        <v>0</v>
      </c>
    </row>
    <row r="16" spans="1:24" x14ac:dyDescent="0.2">
      <c r="A16" s="1" t="s">
        <v>32</v>
      </c>
      <c r="B16" s="1" t="s">
        <v>33</v>
      </c>
      <c r="C16" s="20" t="s">
        <v>34</v>
      </c>
      <c r="D16" s="20"/>
      <c r="E16" s="1">
        <v>1100119</v>
      </c>
      <c r="F16" s="4">
        <v>5211</v>
      </c>
      <c r="G16" s="9" t="s">
        <v>37</v>
      </c>
      <c r="H16" s="9" t="str">
        <f t="shared" si="3"/>
        <v xml:space="preserve"> Equipo de audio y de video</v>
      </c>
      <c r="I16" s="15"/>
      <c r="J16" s="15">
        <v>30000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2">
        <f t="shared" si="4"/>
        <v>30000</v>
      </c>
      <c r="V16" s="11">
        <v>30000</v>
      </c>
      <c r="W16" s="11">
        <f t="shared" si="5"/>
        <v>0</v>
      </c>
    </row>
    <row r="17" spans="1:23" x14ac:dyDescent="0.2">
      <c r="A17" s="1" t="s">
        <v>32</v>
      </c>
      <c r="B17" s="1" t="s">
        <v>33</v>
      </c>
      <c r="C17" s="20" t="s">
        <v>34</v>
      </c>
      <c r="D17" s="20"/>
      <c r="E17" s="1">
        <v>1500519</v>
      </c>
      <c r="F17" s="4">
        <v>3821</v>
      </c>
      <c r="G17" s="9" t="s">
        <v>30</v>
      </c>
      <c r="H17" s="9" t="str">
        <f t="shared" si="3"/>
        <v xml:space="preserve"> Gastos de orden social y cultural</v>
      </c>
      <c r="I17" s="15">
        <v>125000</v>
      </c>
      <c r="J17" s="15"/>
      <c r="K17" s="15"/>
      <c r="L17" s="15">
        <v>125000</v>
      </c>
      <c r="M17" s="15">
        <v>200000</v>
      </c>
      <c r="N17" s="15">
        <v>550000</v>
      </c>
      <c r="O17" s="15"/>
      <c r="P17" s="15"/>
      <c r="Q17" s="15">
        <v>250000</v>
      </c>
      <c r="R17" s="15"/>
      <c r="S17" s="15">
        <v>100000</v>
      </c>
      <c r="T17" s="15">
        <v>400000</v>
      </c>
      <c r="U17" s="2">
        <f t="shared" si="4"/>
        <v>1750000</v>
      </c>
      <c r="V17" s="11">
        <v>1750000</v>
      </c>
      <c r="W17" s="11">
        <f t="shared" si="5"/>
        <v>0</v>
      </c>
    </row>
    <row r="18" spans="1:23" x14ac:dyDescent="0.2">
      <c r="A18" s="1" t="s">
        <v>32</v>
      </c>
      <c r="B18" s="1" t="s">
        <v>33</v>
      </c>
      <c r="C18" s="20" t="s">
        <v>34</v>
      </c>
      <c r="D18" s="20"/>
      <c r="E18" s="1">
        <v>1100119</v>
      </c>
      <c r="F18" s="4">
        <v>5231</v>
      </c>
      <c r="G18" s="9" t="s">
        <v>38</v>
      </c>
      <c r="H18" s="9" t="str">
        <f t="shared" si="3"/>
        <v xml:space="preserve"> Cámaras fotográficas y de video</v>
      </c>
      <c r="I18" s="15"/>
      <c r="J18" s="15">
        <v>40000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2">
        <f t="shared" si="4"/>
        <v>40000</v>
      </c>
      <c r="V18" s="11">
        <v>40000</v>
      </c>
      <c r="W18" s="11">
        <f t="shared" si="5"/>
        <v>0</v>
      </c>
    </row>
  </sheetData>
  <mergeCells count="18">
    <mergeCell ref="C1:D1"/>
    <mergeCell ref="C8:D8"/>
    <mergeCell ref="C9:D9"/>
    <mergeCell ref="C10:D10"/>
    <mergeCell ref="C3:D3"/>
    <mergeCell ref="C2:D2"/>
    <mergeCell ref="C18:D18"/>
    <mergeCell ref="C4:D4"/>
    <mergeCell ref="C14:D14"/>
    <mergeCell ref="C15:D15"/>
    <mergeCell ref="C5:D5"/>
    <mergeCell ref="C17:D17"/>
    <mergeCell ref="C12:D12"/>
    <mergeCell ref="C6:D6"/>
    <mergeCell ref="C7:D7"/>
    <mergeCell ref="C11:D11"/>
    <mergeCell ref="C13:D13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1100119-1500519 - R28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USER</cp:lastModifiedBy>
  <dcterms:created xsi:type="dcterms:W3CDTF">2019-01-07T19:00:31Z</dcterms:created>
  <dcterms:modified xsi:type="dcterms:W3CDTF">2019-01-08T00:23:56Z</dcterms:modified>
</cp:coreProperties>
</file>