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Cuarto Trimestre ASEG 2018\"/>
    </mc:Choice>
  </mc:AlternateContent>
  <bookViews>
    <workbookView xWindow="0" yWindow="0" windowWidth="24000" windowHeight="9735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</workbook>
</file>

<file path=xl/calcChain.xml><?xml version="1.0" encoding="utf-8"?>
<calcChain xmlns="http://schemas.openxmlformats.org/spreadsheetml/2006/main">
  <c r="G42" i="4" l="1"/>
  <c r="F42" i="4"/>
  <c r="G35" i="4"/>
  <c r="F35" i="4"/>
  <c r="G30" i="4"/>
  <c r="F30" i="4"/>
  <c r="F46" i="4" s="1"/>
  <c r="G46" i="4" l="1"/>
  <c r="G24" i="4"/>
  <c r="F24" i="4"/>
  <c r="G14" i="4"/>
  <c r="F14" i="4"/>
  <c r="C27" i="4"/>
  <c r="B27" i="4"/>
  <c r="C13" i="4"/>
  <c r="B13" i="4"/>
  <c r="G26" i="4" l="1"/>
  <c r="G48" i="4" s="1"/>
  <c r="F26" i="4"/>
  <c r="F48" i="4" s="1"/>
  <c r="B29" i="4"/>
  <c r="C29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<sst xmlns="http://schemas.openxmlformats.org/spreadsheetml/2006/main" count="60" uniqueCount="60">
  <si>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</si>
  <si>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</si>
  <si>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</si>
  <si>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</si>
  <si>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</si>
  <si>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</si>
  <si>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</si>
  <si>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</si>
  <si>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</si>
  <si>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</si>
  <si>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</si>
  <si>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</si>
  <si>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</si>
  <si>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</si>
  <si>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</si>
  <si>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</si>
  <si>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</si>
  <si>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</si>
  <si>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</si>
  <si>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</si>
  <si>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</si>
  <si>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</si>
  <si>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</si>
  <si>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</si>
  <si>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</si>
  <si>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</si>
  <si>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</si>
  <si>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</si>
  <si>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</si>
  <si>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</si>
  <si>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</si>
  <si>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</si>
  <si>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</si>
  <si>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</si>
  <si>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</si>
  <si>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</si>
  <si>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</si>
  <si>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</si>
  <si>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</si>
  <si>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</si>
  <si>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</si>
  <si>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</si>
  <si>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</si>
  <si>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</si>
  <si>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</si>
  <si>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</si>
  <si>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</si>
  <si>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</si>
  <si>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</si>
  <si>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</si>
  <si>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</si>
  <si>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</si>
  <si>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</si>
  <si>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</si>
  <si>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</si>
  <si>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</si>
  <si>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</si>
  <si>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</si>
  <si>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</si>
  <si>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MUNICIPIO OCAMPO
Estado de Situación Financiera
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</si>
</sst>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left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zoomScaleNormal="100" zoomScaleSheetLayoutView="100" workbookViewId="0">
      <selection sqref="A1:G1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59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39">
        <v>2018</v>
      </c>
      <c r="C2" s="39">
        <v>2017</v>
      </c>
      <c r="D2" s="19"/>
      <c r="E2" s="18" t="s">
        <v>1</v>
      </c>
      <c r="F2" s="39">
        <v>2018</v>
      </c>
      <c r="G2" s="40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15528724.23</v>
      </c>
      <c r="C5" s="12">
        <v>26791137.100000001</v>
      </c>
      <c r="D5" s="17"/>
      <c r="E5" s="11" t="s">
        <v>41</v>
      </c>
      <c r="F5" s="12">
        <v>22228366.989999998</v>
      </c>
      <c r="G5" s="5">
        <v>13732586.869999999</v>
      </c>
    </row>
    <row r="6" spans="1:7" x14ac:dyDescent="0.2">
      <c r="A6" s="30" t="s">
        <v>28</v>
      </c>
      <c r="B6" s="12">
        <v>11148738.189999999</v>
      </c>
      <c r="C6" s="12">
        <v>13169412.939999999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825985.39</v>
      </c>
      <c r="C7" s="12">
        <v>6301381.4500000002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1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-100</v>
      </c>
      <c r="G12" s="5">
        <v>-100</v>
      </c>
    </row>
    <row r="13" spans="1:7" x14ac:dyDescent="0.2">
      <c r="A13" s="37" t="s">
        <v>5</v>
      </c>
      <c r="B13" s="10">
        <f>SUM(B5:B11)</f>
        <v>27503447.810000002</v>
      </c>
      <c r="C13" s="10">
        <f>SUM(C5:C11)</f>
        <v>46261931.490000002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42" t="s">
        <v>6</v>
      </c>
      <c r="F14" s="12">
        <f>SUM(F5:F12)</f>
        <v>22228266.989999998</v>
      </c>
      <c r="G14" s="5">
        <f>SUM(G5:G12)</f>
        <v>13732486.869999999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125052295.3</v>
      </c>
      <c r="C18" s="12">
        <v>102261413.40000001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28130419.390000001</v>
      </c>
      <c r="C19" s="12">
        <v>27289036.43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881934</v>
      </c>
      <c r="C20" s="12">
        <v>881934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-2876574.46</v>
      </c>
      <c r="C21" s="12">
        <v>-2876574.46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566803.56000000006</v>
      </c>
      <c r="C22" s="12">
        <v>566803.56000000006</v>
      </c>
      <c r="D22" s="17"/>
      <c r="E22" s="11" t="s">
        <v>17</v>
      </c>
      <c r="F22" s="12">
        <v>-589.99</v>
      </c>
      <c r="G22" s="5">
        <v>-589.99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42" t="s">
        <v>7</v>
      </c>
      <c r="F24" s="12">
        <f>SUM(F17:F22)</f>
        <v>-589.99</v>
      </c>
      <c r="G24" s="5">
        <f>SUM(G17:G22)</f>
        <v>-589.99</v>
      </c>
    </row>
    <row r="25" spans="1:7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8" t="s">
        <v>57</v>
      </c>
      <c r="F26" s="10">
        <f>SUM(F24+F14)</f>
        <v>22227677</v>
      </c>
      <c r="G26" s="6">
        <f>SUM(G14+G24)</f>
        <v>13731896.879999999</v>
      </c>
    </row>
    <row r="27" spans="1:7" x14ac:dyDescent="0.2">
      <c r="A27" s="37" t="s">
        <v>8</v>
      </c>
      <c r="B27" s="10">
        <f>SUM(B16:B23)+B25</f>
        <v>151754877.78999999</v>
      </c>
      <c r="C27" s="10">
        <f>SUM(C16:C23)+C25</f>
        <v>128122612.93000002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0">
        <f>B13+B27</f>
        <v>179258325.59999999</v>
      </c>
      <c r="C29" s="10">
        <f>C13+C27</f>
        <v>174384544.42000002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8" t="s">
        <v>48</v>
      </c>
      <c r="F30" s="10">
        <f>SUM(F31:F33)</f>
        <v>804280</v>
      </c>
      <c r="G30" s="6">
        <f>SUM(G31:G33)</f>
        <v>134500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804280</v>
      </c>
      <c r="G32" s="5">
        <v>134500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8" t="s">
        <v>50</v>
      </c>
      <c r="F35" s="10">
        <f>SUM(F36:F40)</f>
        <v>156226368.59999999</v>
      </c>
      <c r="G35" s="6">
        <f>SUM(G36:G40)</f>
        <v>160518147.54000002</v>
      </c>
    </row>
    <row r="36" spans="1:7" x14ac:dyDescent="0.2">
      <c r="A36" s="31"/>
      <c r="B36" s="15"/>
      <c r="C36" s="15"/>
      <c r="D36" s="17"/>
      <c r="E36" s="11" t="s">
        <v>52</v>
      </c>
      <c r="F36" s="12">
        <v>6216929.4400000004</v>
      </c>
      <c r="G36" s="5">
        <v>28698161.030000001</v>
      </c>
    </row>
    <row r="37" spans="1:7" x14ac:dyDescent="0.2">
      <c r="A37" s="31"/>
      <c r="B37" s="15"/>
      <c r="C37" s="15"/>
      <c r="D37" s="17"/>
      <c r="E37" s="11" t="s">
        <v>19</v>
      </c>
      <c r="F37" s="12">
        <v>150009439.16</v>
      </c>
      <c r="G37" s="5">
        <v>131819986.51000001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8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42" t="s">
        <v>55</v>
      </c>
      <c r="F46" s="12">
        <f>SUM(F42+F35+F30)</f>
        <v>157030648.59999999</v>
      </c>
      <c r="G46" s="5">
        <f>SUM(G42+G35+G30)</f>
        <v>160652647.54000002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8" t="s">
        <v>56</v>
      </c>
      <c r="F48" s="10">
        <f>F46+F26</f>
        <v>179258325.59999999</v>
      </c>
      <c r="G48" s="20">
        <f>G46+G26</f>
        <v>174384544.42000002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ht="22.5" customHeight="1" x14ac:dyDescent="0.2">
      <c r="A50" s="46" t="s">
        <v>58</v>
      </c>
      <c r="B50" s="46"/>
      <c r="C50" s="46"/>
      <c r="D50" s="46"/>
      <c r="E50" s="46"/>
      <c r="F50" s="46"/>
      <c r="G50" s="46"/>
    </row>
  </sheetData>
  <sheetProtection formatCells="0" formatColumns="0" formatRows="0" autoFilter="0"/>
  <mergeCells count="2">
    <mergeCell ref="A1:G1"/>
    <mergeCell ref="A50:G50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Hewlett-Packard Company</cp:lastModifiedBy>
  <cp:lastPrinted>2018-03-04T05:00:29Z</cp:lastPrinted>
  <dcterms:created xsi:type="dcterms:W3CDTF">2012-12-11T20:26:08Z</dcterms:created>
  <dcterms:modified xsi:type="dcterms:W3CDTF">2019-01-30T17:46:08Z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