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a\Desktop\Cuarto Trimestre ASEG 2018\"/>
    </mc:Choice>
  </mc:AlternateContent>
  <bookViews>
    <workbookView xWindow="0" yWindow="0" windowWidth="15360" windowHeight="8340"/>
  </bookViews>
  <sheets>
    <sheet name="EAA" sheetId="1" r:id="rId1"/>
  </sheets>
  <definedNames>
    <definedName name="_xlnm._FilterDatabase" localSheetId="0" hidden="1">EAA!$A$2:$G$24</definedName>
  </definedNames>
  <calcPr calcId="152511"/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D4" i="1" l="1"/>
  <c r="C4" i="1"/>
  <c r="E4" i="1"/>
  <c r="G22" i="1"/>
  <c r="G18" i="1"/>
  <c r="G17" i="1"/>
  <c r="G10" i="1"/>
  <c r="G9" i="1"/>
  <c r="F24" i="1"/>
  <c r="G24" i="1" s="1"/>
  <c r="F23" i="1"/>
  <c r="G23" i="1" s="1"/>
  <c r="F22" i="1"/>
  <c r="F21" i="1"/>
  <c r="G21" i="1" s="1"/>
  <c r="F20" i="1"/>
  <c r="G20" i="1" s="1"/>
  <c r="F19" i="1"/>
  <c r="G19" i="1" s="1"/>
  <c r="F18" i="1"/>
  <c r="F17" i="1"/>
  <c r="F16" i="1"/>
  <c r="F13" i="1"/>
  <c r="G13" i="1" s="1"/>
  <c r="F12" i="1"/>
  <c r="G12" i="1" s="1"/>
  <c r="F11" i="1"/>
  <c r="G11" i="1" s="1"/>
  <c r="F10" i="1"/>
  <c r="F9" i="1"/>
  <c r="F8" i="1"/>
  <c r="G8" i="1" s="1"/>
  <c r="F7" i="1"/>
  <c r="F15" i="1" l="1"/>
  <c r="G16" i="1"/>
  <c r="G15" i="1" s="1"/>
  <c r="F6" i="1"/>
  <c r="G7" i="1"/>
  <c r="G6" i="1" s="1"/>
  <c r="F4" i="1" l="1"/>
  <c r="G4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<sst xmlns="http://schemas.openxmlformats.org/spreadsheetml/2006/main" count="27" uniqueCount="27">
  <si>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</si>
  <si>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</si>
  <si>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</si>
  <si>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</si>
  <si>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</si>
  <si>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</si>
  <si>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</si>
  <si>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</si>
  <si>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</si>
  <si>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</si>
  <si>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</si>
  <si>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</si>
  <si>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</si>
  <si>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</si>
  <si>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</si>
  <si>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</si>
  <si>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</si>
  <si>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</si>
  <si>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</si>
  <si>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</si>
  <si>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</si>
  <si>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</si>
  <si>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</si>
  <si>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</si>
  <si>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</si>
  <si>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</si>
  <si>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MUNICIPIO OCAMPO
ESTADO ANALÍTICO DEL ACTIVO
Del 1 de Enero al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</si>
</sst>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tabSelected="1" zoomScaleNormal="100" workbookViewId="0">
      <selection sqref="A1:G1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174384544.42000002</v>
      </c>
      <c r="D4" s="13">
        <f>SUM(D6+D15)</f>
        <v>300469919.81</v>
      </c>
      <c r="E4" s="13">
        <f>SUM(E6+E15)</f>
        <v>295596138.63</v>
      </c>
      <c r="F4" s="13">
        <f>SUM(F6+F15)</f>
        <v>179258325.59999996</v>
      </c>
      <c r="G4" s="13">
        <f>SUM(G6+G15)</f>
        <v>4873781.1799999923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46261931.490000002</v>
      </c>
      <c r="D6" s="13">
        <f>SUM(D7:D13)</f>
        <v>251740582.44999999</v>
      </c>
      <c r="E6" s="13">
        <f>SUM(E7:E13)</f>
        <v>270499066.13</v>
      </c>
      <c r="F6" s="13">
        <f>SUM(F7:F13)</f>
        <v>27503447.809999987</v>
      </c>
      <c r="G6" s="18">
        <f>SUM(G7:G13)</f>
        <v>-18758483.680000015</v>
      </c>
    </row>
    <row r="7" spans="1:7" x14ac:dyDescent="0.2">
      <c r="A7" s="3">
        <v>1110</v>
      </c>
      <c r="B7" s="7" t="s">
        <v>9</v>
      </c>
      <c r="C7" s="18">
        <v>26791137.100000001</v>
      </c>
      <c r="D7" s="18">
        <v>223306108.44</v>
      </c>
      <c r="E7" s="18">
        <v>234568521.31</v>
      </c>
      <c r="F7" s="18">
        <f>C7+D7-E7</f>
        <v>15528724.229999989</v>
      </c>
      <c r="G7" s="18">
        <f t="shared" ref="G7:G13" si="0">F7-C7</f>
        <v>-11262412.870000012</v>
      </c>
    </row>
    <row r="8" spans="1:7" x14ac:dyDescent="0.2">
      <c r="A8" s="3">
        <v>1120</v>
      </c>
      <c r="B8" s="7" t="s">
        <v>10</v>
      </c>
      <c r="C8" s="18">
        <v>13169412.939999999</v>
      </c>
      <c r="D8" s="18">
        <v>11337438.140000001</v>
      </c>
      <c r="E8" s="18">
        <v>13358112.890000001</v>
      </c>
      <c r="F8" s="18">
        <f t="shared" ref="F8:F13" si="1">C8+D8-E8</f>
        <v>11148738.189999998</v>
      </c>
      <c r="G8" s="18">
        <f t="shared" si="0"/>
        <v>-2020674.7500000019</v>
      </c>
    </row>
    <row r="9" spans="1:7" x14ac:dyDescent="0.2">
      <c r="A9" s="3">
        <v>1130</v>
      </c>
      <c r="B9" s="7" t="s">
        <v>11</v>
      </c>
      <c r="C9" s="18">
        <v>6301381.4500000002</v>
      </c>
      <c r="D9" s="18">
        <v>17097035.870000001</v>
      </c>
      <c r="E9" s="18">
        <v>22572431.93</v>
      </c>
      <c r="F9" s="18">
        <f t="shared" si="1"/>
        <v>825985.3900000006</v>
      </c>
      <c r="G9" s="18">
        <f t="shared" si="0"/>
        <v>-5475396.0599999996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0</v>
      </c>
      <c r="D11" s="18">
        <v>0</v>
      </c>
      <c r="E11" s="18">
        <v>0</v>
      </c>
      <c r="F11" s="18">
        <f t="shared" si="1"/>
        <v>0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128122612.93000002</v>
      </c>
      <c r="D15" s="13">
        <f>SUM(D16:D24)</f>
        <v>48729337.359999999</v>
      </c>
      <c r="E15" s="13">
        <f>SUM(E16:E24)</f>
        <v>25097072.5</v>
      </c>
      <c r="F15" s="13">
        <f>SUM(F16:F24)</f>
        <v>151754877.78999999</v>
      </c>
      <c r="G15" s="13">
        <f>SUM(G16:G24)</f>
        <v>23632264.860000007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102261413.40000001</v>
      </c>
      <c r="D18" s="19">
        <v>47887954.399999999</v>
      </c>
      <c r="E18" s="19">
        <v>25097072.5</v>
      </c>
      <c r="F18" s="19">
        <f t="shared" si="3"/>
        <v>125052295.30000001</v>
      </c>
      <c r="G18" s="19">
        <f t="shared" si="2"/>
        <v>22790881.900000006</v>
      </c>
    </row>
    <row r="19" spans="1:7" x14ac:dyDescent="0.2">
      <c r="A19" s="3">
        <v>1240</v>
      </c>
      <c r="B19" s="7" t="s">
        <v>18</v>
      </c>
      <c r="C19" s="18">
        <v>27289036.43</v>
      </c>
      <c r="D19" s="18">
        <v>841382.96</v>
      </c>
      <c r="E19" s="18">
        <v>0</v>
      </c>
      <c r="F19" s="18">
        <f t="shared" si="3"/>
        <v>28130419.390000001</v>
      </c>
      <c r="G19" s="18">
        <f t="shared" si="2"/>
        <v>841382.96000000089</v>
      </c>
    </row>
    <row r="20" spans="1:7" x14ac:dyDescent="0.2">
      <c r="A20" s="3">
        <v>1250</v>
      </c>
      <c r="B20" s="7" t="s">
        <v>19</v>
      </c>
      <c r="C20" s="18">
        <v>881934</v>
      </c>
      <c r="D20" s="18">
        <v>0</v>
      </c>
      <c r="E20" s="18">
        <v>0</v>
      </c>
      <c r="F20" s="18">
        <f t="shared" si="3"/>
        <v>881934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-2876574.46</v>
      </c>
      <c r="D21" s="18">
        <v>0</v>
      </c>
      <c r="E21" s="18">
        <v>0</v>
      </c>
      <c r="F21" s="18">
        <f t="shared" si="3"/>
        <v>-2876574.46</v>
      </c>
      <c r="G21" s="18">
        <f t="shared" si="2"/>
        <v>0</v>
      </c>
    </row>
    <row r="22" spans="1:7" x14ac:dyDescent="0.2">
      <c r="A22" s="3">
        <v>1270</v>
      </c>
      <c r="B22" s="7" t="s">
        <v>21</v>
      </c>
      <c r="C22" s="18">
        <v>566803.56000000006</v>
      </c>
      <c r="D22" s="18">
        <v>0</v>
      </c>
      <c r="E22" s="18">
        <v>0</v>
      </c>
      <c r="F22" s="18">
        <f t="shared" si="3"/>
        <v>566803.56000000006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3" t="s">
        <v>25</v>
      </c>
      <c r="C26" s="23"/>
      <c r="D26" s="23"/>
      <c r="E26" s="23"/>
      <c r="F26" s="23"/>
      <c r="G26" s="23"/>
    </row>
  </sheetData>
  <sheetProtection formatCells="0" formatColumns="0" formatRows="0" autoFilter="0"/>
  <mergeCells count="2">
    <mergeCell ref="A1:G1"/>
    <mergeCell ref="B26:G26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Hewlett-Packard Company</cp:lastModifiedBy>
  <cp:lastPrinted>2018-03-08T18:40:55Z</cp:lastPrinted>
  <dcterms:created xsi:type="dcterms:W3CDTF">2014-02-09T04:04:15Z</dcterms:created>
  <dcterms:modified xsi:type="dcterms:W3CDTF">2019-01-30T17:52:28Z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