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5" i="4" s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50" i="4" l="1"/>
  <c r="G50" i="4"/>
  <c r="F50" i="4"/>
  <c r="D50" i="4"/>
  <c r="H26" i="4"/>
  <c r="H50" i="4" s="1"/>
  <c r="H21" i="4"/>
  <c r="E21" i="4"/>
  <c r="H40" i="4"/>
  <c r="E40" i="4"/>
  <c r="E26" i="4"/>
  <c r="E50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<sst xmlns="http://schemas.openxmlformats.org/spreadsheetml/2006/main" count="72" uniqueCount="39">
  <si>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</si>
  <si>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</si>
  <si>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</si>
  <si>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</si>
  <si>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</si>
  <si>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</si>
  <si>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</si>
  <si>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</si>
  <si>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</si>
  <si>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</si>
  <si>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</si>
  <si>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</si>
  <si>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</si>
  <si>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</si>
  <si>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</si>
  <si>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</si>
  <si>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</si>
  <si>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</si>
  <si>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</si>
  <si>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</si>
  <si>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</si>
  <si>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</si>
  <si>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</si>
  <si>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</si>
  <si>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</si>
  <si>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</si>
  <si>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</si>
  <si>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</si>
  <si>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</si>
  <si>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</si>
  <si>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</si>
  <si>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</si>
  <si>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</si>
  <si>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</si>
  <si>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DE OCAMPO, GTO.
ESTADO ANALÍTICO DE INGRESOS
DEL 1 DE ENERO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</si>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</sst>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selection activeCell="E61" sqref="E6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299000</v>
      </c>
      <c r="D16" s="31">
        <v>0</v>
      </c>
      <c r="E16" s="31">
        <f t="shared" si="0"/>
        <v>299000</v>
      </c>
      <c r="F16" s="31">
        <v>370641.61</v>
      </c>
      <c r="G16" s="31">
        <v>370641.61</v>
      </c>
      <c r="H16" s="31">
        <f t="shared" si="1"/>
        <v>71641.609999999986</v>
      </c>
    </row>
    <row r="17" spans="1:8" x14ac:dyDescent="0.2">
      <c r="A17" s="2" t="s">
        <v>9</v>
      </c>
      <c r="C17" s="31">
        <v>665812.5</v>
      </c>
      <c r="D17" s="31">
        <v>0</v>
      </c>
      <c r="E17" s="31">
        <f t="shared" si="0"/>
        <v>665812.5</v>
      </c>
      <c r="F17" s="31">
        <v>203714</v>
      </c>
      <c r="G17" s="31">
        <v>203714</v>
      </c>
      <c r="H17" s="31">
        <f t="shared" si="1"/>
        <v>-462098.5</v>
      </c>
    </row>
    <row r="18" spans="1:8" x14ac:dyDescent="0.2">
      <c r="A18" s="2" t="s">
        <v>11</v>
      </c>
      <c r="C18" s="31">
        <v>4388813.5199999996</v>
      </c>
      <c r="D18" s="31">
        <v>170772</v>
      </c>
      <c r="E18" s="31">
        <f t="shared" si="0"/>
        <v>4559585.5199999996</v>
      </c>
      <c r="F18" s="31">
        <v>3020235.13</v>
      </c>
      <c r="G18" s="31">
        <v>3020235.13</v>
      </c>
      <c r="H18" s="31">
        <f t="shared" si="1"/>
        <v>-1368578.3899999997</v>
      </c>
    </row>
    <row r="19" spans="1:8" x14ac:dyDescent="0.2">
      <c r="A19" s="2" t="s">
        <v>10</v>
      </c>
      <c r="C19" s="31">
        <v>1034074.82</v>
      </c>
      <c r="D19" s="31">
        <v>0</v>
      </c>
      <c r="E19" s="31">
        <f t="shared" si="0"/>
        <v>1034074.82</v>
      </c>
      <c r="F19" s="31">
        <v>0</v>
      </c>
      <c r="G19" s="31">
        <v>0</v>
      </c>
      <c r="H19" s="31">
        <f t="shared" si="1"/>
        <v>-1034074.82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6387700.8399999999</v>
      </c>
      <c r="D21" s="32">
        <f t="shared" si="2"/>
        <v>170772</v>
      </c>
      <c r="E21" s="32">
        <f t="shared" si="2"/>
        <v>6558472.8399999999</v>
      </c>
      <c r="F21" s="32">
        <f t="shared" si="2"/>
        <v>3594590.7399999998</v>
      </c>
      <c r="G21" s="32">
        <f t="shared" si="2"/>
        <v>3594590.7399999998</v>
      </c>
      <c r="H21" s="19">
        <f t="shared" si="2"/>
        <v>-2793110.0999999996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665812.5</v>
      </c>
      <c r="D26" s="33">
        <f t="shared" si="3"/>
        <v>0</v>
      </c>
      <c r="E26" s="33">
        <f t="shared" si="3"/>
        <v>665812.5</v>
      </c>
      <c r="F26" s="33">
        <f t="shared" si="3"/>
        <v>203714</v>
      </c>
      <c r="G26" s="33">
        <f t="shared" si="3"/>
        <v>203714</v>
      </c>
      <c r="H26" s="33">
        <f t="shared" si="3"/>
        <v>-462098.5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665812.5</v>
      </c>
      <c r="D37" s="34">
        <v>0</v>
      </c>
      <c r="E37" s="34">
        <f>C37+D37</f>
        <v>665812.5</v>
      </c>
      <c r="F37" s="34">
        <v>203714</v>
      </c>
      <c r="G37" s="34">
        <v>203714</v>
      </c>
      <c r="H37" s="34">
        <f t="shared" si="5"/>
        <v>-462098.5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4687813.5199999996</v>
      </c>
      <c r="D40" s="35">
        <f t="shared" si="6"/>
        <v>170772</v>
      </c>
      <c r="E40" s="35">
        <f t="shared" si="6"/>
        <v>4858585.5199999996</v>
      </c>
      <c r="F40" s="35">
        <f t="shared" si="6"/>
        <v>3390876.7399999998</v>
      </c>
      <c r="G40" s="35">
        <f t="shared" si="6"/>
        <v>3390876.7399999998</v>
      </c>
      <c r="H40" s="35">
        <f t="shared" si="6"/>
        <v>-1296936.7799999998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299000</v>
      </c>
      <c r="D42" s="34">
        <v>0</v>
      </c>
      <c r="E42" s="34">
        <f>C42+D42</f>
        <v>299000</v>
      </c>
      <c r="F42" s="34">
        <v>370641.61</v>
      </c>
      <c r="G42" s="34">
        <v>370641.61</v>
      </c>
      <c r="H42" s="34">
        <f t="shared" ref="H42:H43" si="7">G42-C42</f>
        <v>71641.609999999986</v>
      </c>
    </row>
    <row r="43" spans="1:8" x14ac:dyDescent="0.2">
      <c r="A43" s="23"/>
      <c r="B43" s="24" t="s">
        <v>11</v>
      </c>
      <c r="C43" s="34">
        <v>4388813.5199999996</v>
      </c>
      <c r="D43" s="34">
        <v>170772</v>
      </c>
      <c r="E43" s="34">
        <f>C43+D43</f>
        <v>4559585.5199999996</v>
      </c>
      <c r="F43" s="34">
        <v>3020235.13</v>
      </c>
      <c r="G43" s="34">
        <v>3020235.13</v>
      </c>
      <c r="H43" s="34">
        <f t="shared" si="7"/>
        <v>-1368578.3899999997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1034074.82</v>
      </c>
      <c r="D45" s="35">
        <f t="shared" si="8"/>
        <v>0</v>
      </c>
      <c r="E45" s="35">
        <f t="shared" si="8"/>
        <v>1034074.82</v>
      </c>
      <c r="F45" s="35">
        <f t="shared" si="8"/>
        <v>0</v>
      </c>
      <c r="G45" s="35">
        <f t="shared" si="8"/>
        <v>0</v>
      </c>
      <c r="H45" s="35">
        <f t="shared" si="8"/>
        <v>-1034074.82</v>
      </c>
    </row>
    <row r="46" spans="1:8" x14ac:dyDescent="0.2">
      <c r="A46" s="21"/>
      <c r="B46" s="24" t="s">
        <v>10</v>
      </c>
      <c r="C46" s="34">
        <v>1034074.82</v>
      </c>
      <c r="D46" s="34">
        <v>0</v>
      </c>
      <c r="E46" s="35">
        <f>C46+D46</f>
        <v>1034074.82</v>
      </c>
      <c r="F46" s="34">
        <v>0</v>
      </c>
      <c r="G46" s="34">
        <v>0</v>
      </c>
      <c r="H46" s="35">
        <f>G46-C46</f>
        <v>-1034074.82</v>
      </c>
    </row>
    <row r="47" spans="1:8" x14ac:dyDescent="0.2">
      <c r="A47" s="21"/>
      <c r="B47" s="24"/>
      <c r="C47" s="34"/>
      <c r="D47" s="34"/>
      <c r="E47" s="35"/>
      <c r="F47" s="34"/>
      <c r="G47" s="34"/>
      <c r="H47" s="35"/>
    </row>
    <row r="48" spans="1:8" x14ac:dyDescent="0.2">
      <c r="A48" s="21"/>
      <c r="B48" s="24"/>
      <c r="C48" s="34"/>
      <c r="D48" s="34"/>
      <c r="E48" s="35"/>
      <c r="F48" s="34"/>
      <c r="G48" s="34"/>
      <c r="H48" s="35"/>
    </row>
    <row r="49" spans="1:8" x14ac:dyDescent="0.2">
      <c r="A49" s="21"/>
      <c r="B49" s="24"/>
      <c r="C49" s="35"/>
      <c r="D49" s="35"/>
      <c r="E49" s="35"/>
      <c r="F49" s="35"/>
      <c r="G49" s="35"/>
      <c r="H49" s="35"/>
    </row>
    <row r="50" spans="1:8" x14ac:dyDescent="0.2">
      <c r="A50" s="28"/>
      <c r="B50" s="29" t="s">
        <v>21</v>
      </c>
      <c r="C50" s="32">
        <f t="shared" ref="C50:H50" si="9">SUM(C45+C40+C26)</f>
        <v>6387700.8399999999</v>
      </c>
      <c r="D50" s="32">
        <f t="shared" si="9"/>
        <v>170772</v>
      </c>
      <c r="E50" s="32">
        <f t="shared" si="9"/>
        <v>6558472.8399999999</v>
      </c>
      <c r="F50" s="32">
        <f t="shared" si="9"/>
        <v>3594590.7399999998</v>
      </c>
      <c r="G50" s="32">
        <f t="shared" si="9"/>
        <v>3594590.7399999998</v>
      </c>
      <c r="H50" s="19">
        <f t="shared" si="9"/>
        <v>-2793110.0999999996</v>
      </c>
    </row>
    <row r="51" spans="1:8" ht="11.25" customHeight="1" x14ac:dyDescent="0.2">
      <c r="A51" s="43" t="s">
        <v>33</v>
      </c>
      <c r="B51" s="43"/>
      <c r="C51" s="43"/>
      <c r="D51" s="43"/>
      <c r="E51" s="43"/>
      <c r="F51" s="37" t="s">
        <v>29</v>
      </c>
      <c r="G51" s="38"/>
      <c r="H51" s="36"/>
    </row>
    <row r="52" spans="1:8" x14ac:dyDescent="0.2">
      <c r="A52" s="44"/>
      <c r="B52" s="44"/>
      <c r="C52" s="44"/>
      <c r="D52" s="44"/>
      <c r="E52" s="44"/>
    </row>
    <row r="55" spans="1:8" x14ac:dyDescent="0.2">
      <c r="B55" s="2" t="s">
        <v>35</v>
      </c>
      <c r="E55" s="2" t="s">
        <v>36</v>
      </c>
    </row>
    <row r="56" spans="1:8" x14ac:dyDescent="0.2">
      <c r="B56" s="2" t="s">
        <v>37</v>
      </c>
      <c r="E56" s="2" t="s">
        <v>38</v>
      </c>
    </row>
  </sheetData>
  <sheetProtection formatCells="0" formatColumns="0" formatRows="0" insertRows="0" autoFilter="0"/>
  <mergeCells count="8">
    <mergeCell ref="A51:E52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2018-11-05T17:45:23Z</cp:lastPrinted>
  <dcterms:created xsi:type="dcterms:W3CDTF">2012-12-11T20:48:19Z</dcterms:created>
  <dcterms:modified xsi:type="dcterms:W3CDTF">2018-11-05T17:45:27Z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