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FE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<sst xmlns="http://schemas.openxmlformats.org/spreadsheetml/2006/main" count="66" uniqueCount="56">
  <si>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</si>
  <si>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</si>
  <si>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</si>
  <si>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</si>
  <si>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</si>
  <si>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</si>
  <si>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</si>
  <si>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</si>
  <si>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</si>
  <si>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</si>
  <si>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</si>
  <si>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</si>
  <si>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</si>
  <si>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</si>
  <si>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</si>
  <si>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</si>
  <si>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</si>
  <si>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</si>
  <si>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</si>
  <si>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</si>
  <si>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</si>
  <si>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</si>
  <si>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</si>
  <si>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</si>
  <si>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</si>
  <si>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</si>
  <si>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</si>
  <si>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</si>
  <si>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</si>
  <si>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</si>
  <si>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</si>
  <si>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</si>
  <si>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</si>
  <si>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</si>
  <si>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</si>
  <si>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</si>
  <si>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</si>
  <si>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</si>
  <si>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</si>
  <si>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</si>
  <si>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</si>
  <si>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</si>
  <si>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</si>
  <si>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</si>
  <si>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</si>
  <si>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</si>
  <si>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</si>
  <si>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</si>
  <si>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</si>
  <si>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</si>
  <si>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</si>
  <si>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OCAMPO
ESTADO DE FLUJOS DE EFECTIVO
DEL 1 DE ENERO AL AL 30 DE SEPTIEMBRE DEL 2018</t>
  </si>
  <si>
    <t>Bajo protesta de decir verdad declaramos que los Estados Financieros y sus notas, son razonablemente correctos y son responsabilidad del emisor.</t>
  </si>
  <si>
    <t xml:space="preserve">     LIC. ERICK SILVANO MONTEMAYOR LARA </t>
  </si>
  <si>
    <t xml:space="preserve">                ING. JUAN MANUEL VELÁZQUEZ LÓPEZ</t>
  </si>
  <si>
    <t xml:space="preserve">               PRESIDENTE MUNICIPAL                                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</si>
</sst>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0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>
      <alignment horizontal="left" vertical="top" wrapText="1" inden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4" fillId="0" borderId="13" xfId="59" applyFont="1" applyFill="1" applyBorder="1" applyProtection="1">
      <alignment/>
      <protection locked="0"/>
    </xf>
    <xf numFmtId="0" fontId="4" fillId="0" borderId="13" xfId="59" applyFont="1" applyFill="1" applyBorder="1" applyAlignment="1">
      <alignment vertical="top" wrapText="1"/>
      <protection/>
    </xf>
    <xf numFmtId="0" fontId="4" fillId="0" borderId="14" xfId="59" applyFont="1" applyFill="1" applyBorder="1" applyProtection="1">
      <alignment/>
      <protection locked="0"/>
    </xf>
    <xf numFmtId="0" fontId="3" fillId="0" borderId="14" xfId="59" applyFont="1" applyFill="1" applyBorder="1" applyAlignment="1">
      <alignment horizontal="left" vertical="top"/>
      <protection/>
    </xf>
    <xf numFmtId="0" fontId="3" fillId="0" borderId="14" xfId="59" applyFont="1" applyFill="1" applyBorder="1" applyAlignment="1">
      <alignment vertical="top"/>
      <protection/>
    </xf>
    <xf numFmtId="0" fontId="4" fillId="0" borderId="15" xfId="59" applyFont="1" applyFill="1" applyBorder="1" applyProtection="1">
      <alignment/>
      <protection locked="0"/>
    </xf>
    <xf numFmtId="4" fontId="4" fillId="0" borderId="16" xfId="59" applyNumberFormat="1" applyFont="1" applyFill="1" applyBorder="1" applyAlignment="1">
      <alignment vertical="top"/>
      <protection/>
    </xf>
    <xf numFmtId="0" fontId="5" fillId="0" borderId="14" xfId="59" applyFont="1" applyFill="1" applyBorder="1" applyAlignment="1">
      <alignment vertical="top"/>
      <protection/>
    </xf>
    <xf numFmtId="0" fontId="44" fillId="0" borderId="14" xfId="59" applyFont="1" applyFill="1" applyBorder="1" applyProtection="1">
      <alignment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tabSelected="1" zoomScalePageLayoutView="0" workbookViewId="0" topLeftCell="A46">
      <selection activeCell="C70" sqref="C70"/>
    </sheetView>
  </sheetViews>
  <sheetFormatPr defaultColWidth="12" defaultRowHeight="11.25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 customWidth="1"/>
  </cols>
  <sheetData>
    <row r="1" spans="1:5" ht="39.75" customHeight="1">
      <c r="A1" s="29" t="s">
        <v>51</v>
      </c>
      <c r="B1" s="30"/>
      <c r="C1" s="30"/>
      <c r="D1" s="30"/>
      <c r="E1" s="31"/>
    </row>
    <row r="2" spans="1:5" ht="15" customHeight="1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>
      <c r="A3" s="22"/>
      <c r="C3" s="15"/>
      <c r="D3" s="15"/>
      <c r="E3" s="16"/>
    </row>
    <row r="4" spans="1:5" ht="12.75" customHeight="1">
      <c r="A4" s="23" t="s">
        <v>11</v>
      </c>
      <c r="C4" s="6"/>
      <c r="D4" s="7"/>
      <c r="E4" s="8"/>
    </row>
    <row r="5" spans="1:5" ht="11.25">
      <c r="A5" s="28"/>
      <c r="B5" s="19" t="s">
        <v>12</v>
      </c>
      <c r="C5" s="14"/>
      <c r="D5" s="10">
        <f>SUM(D6:D16)</f>
        <v>119405375.83</v>
      </c>
      <c r="E5" s="11">
        <f>SUM(E6:E16)</f>
        <v>151681087.99</v>
      </c>
    </row>
    <row r="6" spans="1:5" ht="11.25">
      <c r="A6" s="28">
        <v>4110</v>
      </c>
      <c r="C6" s="5" t="s">
        <v>0</v>
      </c>
      <c r="D6" s="12">
        <v>5564029.03</v>
      </c>
      <c r="E6" s="13">
        <v>5376126.36</v>
      </c>
    </row>
    <row r="7" spans="1:5" ht="11.25">
      <c r="A7" s="28">
        <v>4120</v>
      </c>
      <c r="C7" s="5" t="s">
        <v>1</v>
      </c>
      <c r="D7" s="12">
        <v>0</v>
      </c>
      <c r="E7" s="13">
        <v>0</v>
      </c>
    </row>
    <row r="8" spans="1:5" ht="11.25">
      <c r="A8" s="28">
        <v>4130</v>
      </c>
      <c r="C8" s="5" t="s">
        <v>2</v>
      </c>
      <c r="D8" s="12">
        <v>0</v>
      </c>
      <c r="E8" s="13">
        <v>1414656.54</v>
      </c>
    </row>
    <row r="9" spans="1:5" ht="11.25">
      <c r="A9" s="28">
        <v>4140</v>
      </c>
      <c r="C9" s="5" t="s">
        <v>3</v>
      </c>
      <c r="D9" s="12">
        <v>10718840.52</v>
      </c>
      <c r="E9" s="13">
        <v>11065304.75</v>
      </c>
    </row>
    <row r="10" spans="1:5" ht="11.25">
      <c r="A10" s="28">
        <v>4150</v>
      </c>
      <c r="C10" s="5" t="s">
        <v>20</v>
      </c>
      <c r="D10" s="12">
        <v>706587.66</v>
      </c>
      <c r="E10" s="13">
        <v>1089801.78</v>
      </c>
    </row>
    <row r="11" spans="1:5" ht="11.25">
      <c r="A11" s="28">
        <v>4160</v>
      </c>
      <c r="C11" s="5" t="s">
        <v>21</v>
      </c>
      <c r="D11" s="12">
        <v>384423.13</v>
      </c>
      <c r="E11" s="13">
        <v>659491.65</v>
      </c>
    </row>
    <row r="12" spans="1:5" ht="11.25">
      <c r="A12" s="28">
        <v>4170</v>
      </c>
      <c r="C12" s="5" t="s">
        <v>22</v>
      </c>
      <c r="D12" s="12">
        <v>0</v>
      </c>
      <c r="E12" s="13">
        <v>297238.15</v>
      </c>
    </row>
    <row r="13" spans="1:5" ht="22.5">
      <c r="A13" s="28">
        <v>4190</v>
      </c>
      <c r="C13" s="5" t="s">
        <v>23</v>
      </c>
      <c r="D13" s="12">
        <v>0</v>
      </c>
      <c r="E13" s="13">
        <v>0</v>
      </c>
    </row>
    <row r="14" spans="1:5" ht="11.25">
      <c r="A14" s="28">
        <v>4210</v>
      </c>
      <c r="C14" s="5" t="s">
        <v>24</v>
      </c>
      <c r="D14" s="12">
        <v>102031495.49</v>
      </c>
      <c r="E14" s="13">
        <v>131778468.76</v>
      </c>
    </row>
    <row r="15" spans="1:5" ht="11.25">
      <c r="A15" s="28">
        <v>4220</v>
      </c>
      <c r="C15" s="5" t="s">
        <v>25</v>
      </c>
      <c r="D15" s="12">
        <v>0</v>
      </c>
      <c r="E15" s="13">
        <v>0</v>
      </c>
    </row>
    <row r="16" spans="1:5" ht="11.25">
      <c r="A16" s="28" t="s">
        <v>48</v>
      </c>
      <c r="C16" s="5" t="s">
        <v>26</v>
      </c>
      <c r="D16" s="12">
        <v>0</v>
      </c>
      <c r="E16" s="13">
        <v>0</v>
      </c>
    </row>
    <row r="17" spans="1:5" ht="11.25">
      <c r="A17" s="28" t="s">
        <v>48</v>
      </c>
      <c r="B17" s="19" t="s">
        <v>15</v>
      </c>
      <c r="C17" s="14"/>
      <c r="D17" s="10">
        <f>SUM(D18:D33)</f>
        <v>97720977.03</v>
      </c>
      <c r="E17" s="11">
        <f>SUM(E18:E33)</f>
        <v>112388495.39999999</v>
      </c>
    </row>
    <row r="18" spans="1:5" ht="11.25">
      <c r="A18" s="28">
        <v>5110</v>
      </c>
      <c r="C18" s="5" t="s">
        <v>27</v>
      </c>
      <c r="D18" s="12">
        <v>30506847.92</v>
      </c>
      <c r="E18" s="13">
        <v>37452839.22</v>
      </c>
    </row>
    <row r="19" spans="1:5" ht="11.25">
      <c r="A19" s="28">
        <v>5120</v>
      </c>
      <c r="C19" s="5" t="s">
        <v>28</v>
      </c>
      <c r="D19" s="12">
        <v>11877323.3</v>
      </c>
      <c r="E19" s="13">
        <v>12263056.1</v>
      </c>
    </row>
    <row r="20" spans="1:5" ht="11.25">
      <c r="A20" s="28">
        <v>5130</v>
      </c>
      <c r="C20" s="5" t="s">
        <v>29</v>
      </c>
      <c r="D20" s="12">
        <v>15632806.65</v>
      </c>
      <c r="E20" s="13">
        <v>21665612.75</v>
      </c>
    </row>
    <row r="21" spans="1:5" ht="11.25">
      <c r="A21" s="28">
        <v>5210</v>
      </c>
      <c r="C21" s="5" t="s">
        <v>30</v>
      </c>
      <c r="D21" s="12">
        <v>3020235.13</v>
      </c>
      <c r="E21" s="13">
        <v>4722313.52</v>
      </c>
    </row>
    <row r="22" spans="1:5" ht="11.25">
      <c r="A22" s="28">
        <v>5220</v>
      </c>
      <c r="C22" s="5" t="s">
        <v>31</v>
      </c>
      <c r="D22" s="12">
        <v>0</v>
      </c>
      <c r="E22" s="13">
        <v>0</v>
      </c>
    </row>
    <row r="23" spans="1:5" ht="11.25">
      <c r="A23" s="28">
        <v>5230</v>
      </c>
      <c r="C23" s="5" t="s">
        <v>32</v>
      </c>
      <c r="D23" s="12">
        <v>3634125.79</v>
      </c>
      <c r="E23" s="13">
        <v>3004078.59</v>
      </c>
    </row>
    <row r="24" spans="1:5" ht="11.25">
      <c r="A24" s="28">
        <v>5240</v>
      </c>
      <c r="C24" s="5" t="s">
        <v>33</v>
      </c>
      <c r="D24" s="12">
        <v>23075680.32</v>
      </c>
      <c r="E24" s="13">
        <v>20588990.23</v>
      </c>
    </row>
    <row r="25" spans="1:5" ht="11.25">
      <c r="A25" s="28">
        <v>5250</v>
      </c>
      <c r="C25" s="5" t="s">
        <v>34</v>
      </c>
      <c r="D25" s="12">
        <v>59080</v>
      </c>
      <c r="E25" s="13">
        <v>120440</v>
      </c>
    </row>
    <row r="26" spans="1:5" ht="11.25">
      <c r="A26" s="28">
        <v>5260</v>
      </c>
      <c r="C26" s="5" t="s">
        <v>35</v>
      </c>
      <c r="D26" s="12">
        <v>0</v>
      </c>
      <c r="E26" s="13">
        <v>0</v>
      </c>
    </row>
    <row r="27" spans="1:5" ht="11.25">
      <c r="A27" s="28">
        <v>5270</v>
      </c>
      <c r="C27" s="5" t="s">
        <v>36</v>
      </c>
      <c r="D27" s="12">
        <v>0</v>
      </c>
      <c r="E27" s="13">
        <v>0</v>
      </c>
    </row>
    <row r="28" spans="1:5" ht="11.25">
      <c r="A28" s="28">
        <v>5280</v>
      </c>
      <c r="C28" s="5" t="s">
        <v>10</v>
      </c>
      <c r="D28" s="12">
        <v>0</v>
      </c>
      <c r="E28" s="13">
        <v>0</v>
      </c>
    </row>
    <row r="29" spans="1:5" ht="11.25">
      <c r="A29" s="28">
        <v>5290</v>
      </c>
      <c r="C29" s="5" t="s">
        <v>37</v>
      </c>
      <c r="D29" s="12">
        <v>0</v>
      </c>
      <c r="E29" s="13">
        <v>0</v>
      </c>
    </row>
    <row r="30" spans="1:5" ht="11.25">
      <c r="A30" s="28">
        <v>5310</v>
      </c>
      <c r="C30" s="5" t="s">
        <v>38</v>
      </c>
      <c r="D30" s="12">
        <v>0</v>
      </c>
      <c r="E30" s="13">
        <v>0</v>
      </c>
    </row>
    <row r="31" spans="1:5" ht="11.25">
      <c r="A31" s="28">
        <v>5320</v>
      </c>
      <c r="C31" s="5" t="s">
        <v>4</v>
      </c>
      <c r="D31" s="12">
        <v>0</v>
      </c>
      <c r="E31" s="13">
        <v>0</v>
      </c>
    </row>
    <row r="32" spans="1:5" ht="11.25">
      <c r="A32" s="28">
        <v>5330</v>
      </c>
      <c r="C32" s="5" t="s">
        <v>5</v>
      </c>
      <c r="D32" s="12">
        <v>9914877.92</v>
      </c>
      <c r="E32" s="13">
        <v>12571164.99</v>
      </c>
    </row>
    <row r="33" spans="1:5" ht="11.25">
      <c r="A33" s="28" t="s">
        <v>48</v>
      </c>
      <c r="C33" s="5" t="s">
        <v>39</v>
      </c>
      <c r="D33" s="12">
        <v>0</v>
      </c>
      <c r="E33" s="13">
        <v>0</v>
      </c>
    </row>
    <row r="34" spans="1:5" ht="11.25">
      <c r="A34" s="27" t="s">
        <v>43</v>
      </c>
      <c r="C34" s="9"/>
      <c r="D34" s="10">
        <f>D5-D17</f>
        <v>21684398.799999997</v>
      </c>
      <c r="E34" s="11">
        <f>E5-E17</f>
        <v>39292592.59000002</v>
      </c>
    </row>
    <row r="35" spans="1:5" ht="11.25">
      <c r="A35" s="24"/>
      <c r="C35" s="9"/>
      <c r="D35" s="10"/>
      <c r="E35" s="11"/>
    </row>
    <row r="36" spans="1:5" ht="11.25">
      <c r="A36" s="23" t="s">
        <v>13</v>
      </c>
      <c r="C36" s="6"/>
      <c r="D36" s="12"/>
      <c r="E36" s="13"/>
    </row>
    <row r="37" spans="1:5" ht="11.25">
      <c r="A37" s="22"/>
      <c r="B37" s="19" t="s">
        <v>12</v>
      </c>
      <c r="C37" s="14"/>
      <c r="D37" s="10">
        <f>SUM(D38:D40)</f>
        <v>669780</v>
      </c>
      <c r="E37" s="11">
        <f>SUM(E38:E40)</f>
        <v>1251667.84</v>
      </c>
    </row>
    <row r="38" spans="1:5" ht="11.25">
      <c r="A38" s="22"/>
      <c r="C38" s="5" t="s">
        <v>40</v>
      </c>
      <c r="D38" s="12">
        <v>0</v>
      </c>
      <c r="E38" s="13">
        <v>1251667.84</v>
      </c>
    </row>
    <row r="39" spans="1:5" ht="11.25">
      <c r="A39" s="22"/>
      <c r="C39" s="5" t="s">
        <v>41</v>
      </c>
      <c r="D39" s="12">
        <v>0</v>
      </c>
      <c r="E39" s="13">
        <v>0</v>
      </c>
    </row>
    <row r="40" spans="1:5" ht="11.25">
      <c r="A40" s="22"/>
      <c r="C40" s="5" t="s">
        <v>42</v>
      </c>
      <c r="D40" s="12">
        <v>669780</v>
      </c>
      <c r="E40" s="13">
        <v>0</v>
      </c>
    </row>
    <row r="41" spans="1:5" ht="11.25">
      <c r="A41" s="22"/>
      <c r="B41" s="19" t="s">
        <v>15</v>
      </c>
      <c r="C41" s="14"/>
      <c r="D41" s="10">
        <f>SUM(D42:D44)</f>
        <v>835483.96</v>
      </c>
      <c r="E41" s="11">
        <f>SUM(E42:E44)</f>
        <v>1773324.21</v>
      </c>
    </row>
    <row r="42" spans="1:5" ht="11.25">
      <c r="A42" s="28">
        <v>1230</v>
      </c>
      <c r="C42" s="5" t="s">
        <v>40</v>
      </c>
      <c r="D42" s="12">
        <v>0</v>
      </c>
      <c r="E42" s="13">
        <v>0</v>
      </c>
    </row>
    <row r="43" spans="1:5" ht="11.25">
      <c r="A43" s="28" t="s">
        <v>47</v>
      </c>
      <c r="C43" s="5" t="s">
        <v>41</v>
      </c>
      <c r="D43" s="12">
        <v>835483.96</v>
      </c>
      <c r="E43" s="13">
        <v>1773324.21</v>
      </c>
    </row>
    <row r="44" spans="1:5" ht="11.25">
      <c r="A44" s="22"/>
      <c r="C44" s="5" t="s">
        <v>50</v>
      </c>
      <c r="D44" s="12">
        <v>0</v>
      </c>
      <c r="E44" s="13">
        <v>0</v>
      </c>
    </row>
    <row r="45" spans="1:5" ht="11.25">
      <c r="A45" s="27" t="s">
        <v>16</v>
      </c>
      <c r="C45" s="9"/>
      <c r="D45" s="10">
        <f>D37-D41</f>
        <v>-165703.95999999996</v>
      </c>
      <c r="E45" s="11">
        <f>E37-E41</f>
        <v>-521656.3699999999</v>
      </c>
    </row>
    <row r="46" spans="1:5" ht="11.25">
      <c r="A46" s="24"/>
      <c r="C46" s="9"/>
      <c r="D46" s="10"/>
      <c r="E46" s="11"/>
    </row>
    <row r="47" spans="1:5" ht="11.25">
      <c r="A47" s="23" t="s">
        <v>14</v>
      </c>
      <c r="C47" s="6"/>
      <c r="D47" s="12"/>
      <c r="E47" s="13"/>
    </row>
    <row r="48" spans="1:5" ht="11.25">
      <c r="A48" s="22"/>
      <c r="B48" s="19" t="s">
        <v>12</v>
      </c>
      <c r="C48" s="14"/>
      <c r="D48" s="10">
        <f>SUM(D49+D52)</f>
        <v>15880128.02</v>
      </c>
      <c r="E48" s="11">
        <f>SUM(E49+E52)</f>
        <v>-429442.96</v>
      </c>
    </row>
    <row r="49" spans="1:5" ht="11.25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ht="11.25">
      <c r="A50" s="28">
        <v>2233</v>
      </c>
      <c r="C50" s="1" t="s">
        <v>9</v>
      </c>
      <c r="D50" s="12">
        <v>0</v>
      </c>
      <c r="E50" s="13">
        <v>0</v>
      </c>
    </row>
    <row r="51" spans="1:5" ht="11.25">
      <c r="A51" s="28">
        <v>2234</v>
      </c>
      <c r="C51" s="1" t="s">
        <v>7</v>
      </c>
      <c r="D51" s="12">
        <v>0</v>
      </c>
      <c r="E51" s="13">
        <v>0</v>
      </c>
    </row>
    <row r="52" spans="1:5" ht="11.25">
      <c r="A52" s="22"/>
      <c r="C52" s="5" t="s">
        <v>44</v>
      </c>
      <c r="D52" s="12">
        <v>15880128.02</v>
      </c>
      <c r="E52" s="13">
        <v>-429442.96</v>
      </c>
    </row>
    <row r="53" spans="1:5" ht="11.25">
      <c r="A53" s="22"/>
      <c r="B53" s="19" t="s">
        <v>15</v>
      </c>
      <c r="C53" s="14"/>
      <c r="D53" s="10">
        <f>SUM(D54+D57)</f>
        <v>1888274.39</v>
      </c>
      <c r="E53" s="11">
        <f>SUM(E54+E57)</f>
        <v>6334709.44</v>
      </c>
    </row>
    <row r="54" spans="1:5" ht="11.25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ht="11.25">
      <c r="A55" s="22"/>
      <c r="C55" s="1" t="s">
        <v>9</v>
      </c>
      <c r="D55" s="12">
        <v>0</v>
      </c>
      <c r="E55" s="13">
        <v>0</v>
      </c>
    </row>
    <row r="56" spans="1:5" ht="11.25">
      <c r="A56" s="22"/>
      <c r="C56" s="1" t="s">
        <v>7</v>
      </c>
      <c r="D56" s="12">
        <v>0</v>
      </c>
      <c r="E56" s="13">
        <v>0</v>
      </c>
    </row>
    <row r="57" spans="1:5" ht="11.25">
      <c r="A57" s="22"/>
      <c r="C57" s="5" t="s">
        <v>49</v>
      </c>
      <c r="D57" s="12">
        <v>1888274.39</v>
      </c>
      <c r="E57" s="13">
        <v>6334709.44</v>
      </c>
    </row>
    <row r="58" spans="1:5" ht="11.25">
      <c r="A58" s="27" t="s">
        <v>17</v>
      </c>
      <c r="C58" s="9"/>
      <c r="D58" s="10">
        <f>D48-D53</f>
        <v>13991853.629999999</v>
      </c>
      <c r="E58" s="11">
        <f>E48-E53</f>
        <v>-6764152.4</v>
      </c>
    </row>
    <row r="59" spans="1:5" ht="11.25">
      <c r="A59" s="24"/>
      <c r="C59" s="9"/>
      <c r="D59" s="10"/>
      <c r="E59" s="11"/>
    </row>
    <row r="60" spans="1:5" ht="11.25">
      <c r="A60" s="27" t="s">
        <v>18</v>
      </c>
      <c r="C60" s="9"/>
      <c r="D60" s="10">
        <f>D58+D45+D34</f>
        <v>35510548.47</v>
      </c>
      <c r="E60" s="11">
        <f>E58+E45+E34</f>
        <v>32006783.82000002</v>
      </c>
    </row>
    <row r="61" spans="1:5" ht="11.25">
      <c r="A61" s="24"/>
      <c r="C61" s="9"/>
      <c r="D61" s="10"/>
      <c r="E61" s="11"/>
    </row>
    <row r="62" spans="1:5" ht="11.25">
      <c r="A62" s="27" t="s">
        <v>45</v>
      </c>
      <c r="C62" s="9"/>
      <c r="D62" s="10">
        <v>26791137.1</v>
      </c>
      <c r="E62" s="11">
        <v>29946490.59</v>
      </c>
    </row>
    <row r="63" spans="1:5" ht="11.25">
      <c r="A63" s="27" t="s">
        <v>46</v>
      </c>
      <c r="C63" s="9"/>
      <c r="D63" s="10">
        <v>15263860.06</v>
      </c>
      <c r="E63" s="11">
        <v>26791137.1</v>
      </c>
    </row>
    <row r="64" spans="1:5" ht="11.25">
      <c r="A64" s="25"/>
      <c r="B64" s="20"/>
      <c r="C64" s="21"/>
      <c r="D64" s="21"/>
      <c r="E64" s="26"/>
    </row>
    <row r="65" spans="3:4" ht="11.25">
      <c r="C65" s="34"/>
      <c r="D65"/>
    </row>
    <row r="66" spans="3:4" ht="11.25">
      <c r="C66" s="34" t="s">
        <v>52</v>
      </c>
      <c r="D66"/>
    </row>
    <row r="67" spans="3:4" ht="15">
      <c r="C67" s="35"/>
      <c r="D67"/>
    </row>
    <row r="68" spans="3:4" ht="12">
      <c r="C68" s="36" t="s">
        <v>53</v>
      </c>
      <c r="D68" s="36" t="s">
        <v>54</v>
      </c>
    </row>
    <row r="69" spans="3:4" ht="12">
      <c r="C69" s="37" t="s">
        <v>55</v>
      </c>
      <c r="D69"/>
    </row>
  </sheetData>
  <sheetProtection formatCells="0" formatColumns="0" formatRows="0" autoFilter="0"/>
  <mergeCells count="2">
    <mergeCell ref="A1:E1"/>
    <mergeCell ref="A2:C2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2017-03-02T18:57:17Z</cp:lastPrinted>
  <dcterms:created xsi:type="dcterms:W3CDTF">2012-12-11T20:31:36Z</dcterms:created>
  <dcterms:modified xsi:type="dcterms:W3CDTF">2018-10-08T15:18:46Z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